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19" i="1" l="1"/>
  <c r="C29" i="1" l="1"/>
  <c r="C30" i="1" l="1"/>
</calcChain>
</file>

<file path=xl/sharedStrings.xml><?xml version="1.0" encoding="utf-8"?>
<sst xmlns="http://schemas.openxmlformats.org/spreadsheetml/2006/main" count="29" uniqueCount="29">
  <si>
    <t>№ п/п</t>
  </si>
  <si>
    <t>Статья расхода</t>
  </si>
  <si>
    <t>Сумма</t>
  </si>
  <si>
    <t>Обслуживание банковского счета (банковское обслуживание счета, комиссии банка за перевод денежных средств)</t>
  </si>
  <si>
    <t xml:space="preserve">Заработная плата </t>
  </si>
  <si>
    <t>отчетность</t>
  </si>
  <si>
    <t>Сальдо на 01.08.2020г.</t>
  </si>
  <si>
    <t>Приход на 01.09.2020г.</t>
  </si>
  <si>
    <t>Остаток денежных средств на 01.09.2020 г.</t>
  </si>
  <si>
    <t>краска серая (покраска въездных ворот и калитки)</t>
  </si>
  <si>
    <t>Отчет по расходам денежных средств за август 2020 года</t>
  </si>
  <si>
    <r>
      <t>Вывоз мусора и бытовых отходов, крупногабаритный мусор</t>
    </r>
    <r>
      <rPr>
        <sz val="12"/>
        <color theme="1"/>
        <rFont val="Times New Roman"/>
        <family val="1"/>
        <charset val="204"/>
      </rPr>
      <t xml:space="preserve"> </t>
    </r>
  </si>
  <si>
    <t>леска для тримера(сторожка)</t>
  </si>
  <si>
    <t>ИТОГО израсходовано</t>
  </si>
  <si>
    <t>бензин для бензопилы и тримера(сторожка)</t>
  </si>
  <si>
    <t xml:space="preserve">запасные части для ремонта шлагбаума </t>
  </si>
  <si>
    <t xml:space="preserve">Покос травы обочины центральной дороги </t>
  </si>
  <si>
    <t>Налоги с ФОТ (30,2%) и подоходный налог</t>
  </si>
  <si>
    <t>Ремонт дорог (ямочный ремонт центральной дороги, отсыпка асфальтовой крошкой, работа трактора по выравниванию на ул.Цветочная, ул.Энтузиастов, ул.Весёлая)</t>
  </si>
  <si>
    <t>Предоплата за выполнение работ по реконструкция высоковольтной ЛЭП в д.Тельвяково</t>
  </si>
  <si>
    <t xml:space="preserve">Оплата потребленной электроэнергии за июль </t>
  </si>
  <si>
    <t>Непроизводственные расходы (корм собаки)</t>
  </si>
  <si>
    <t>Транспортные расходы (оплата бензина  в связи с использованием личного автомобиля в служебных целях)</t>
  </si>
  <si>
    <t>приобретение уличных светильников</t>
  </si>
  <si>
    <t>очки защитные(сторожка)</t>
  </si>
  <si>
    <t>Непредвиденные затраты в т.ч.:</t>
  </si>
  <si>
    <t>оплата электромонтажных работ по демонтажу и монтажу светильников уличного освещения</t>
  </si>
  <si>
    <t>масло, цепь для бензопилы(сторожка)</t>
  </si>
  <si>
    <t xml:space="preserve">Мобильная связь (оплата тлф. председателя, бухгалтера, отв. за электрохозяйство)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</si>
</sst>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0" fillId="0" borderId="0" xfId="0" applyNumberFormat="1"/>
    <xf numFmtId="4" fontId="5" fillId="2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0"/>
  <sheetViews>
    <sheetView tabSelected="1" topLeftCell="A16" workbookViewId="0">
      <selection activeCell="B17" sqref="B17"/>
    </sheetView>
  </sheetViews>
  <sheetFormatPr defaultRowHeight="15" x14ac:dyDescent="0.25"/>
  <cols>
    <col min="1" max="1" width="6" customWidth="1"/>
    <col min="2" max="2" width="63.140625" customWidth="1"/>
    <col min="3" max="3" width="16.7109375" style="19" customWidth="1"/>
    <col min="5" max="5" width="10" bestFit="1" customWidth="1"/>
  </cols>
  <sheetData>
    <row r="2" spans="1:4" ht="18.75" x14ac:dyDescent="0.3">
      <c r="A2" s="20" t="s">
        <v>10</v>
      </c>
      <c r="B2" s="20"/>
      <c r="C2" s="20"/>
    </row>
    <row r="5" spans="1:4" ht="15.75" x14ac:dyDescent="0.25">
      <c r="A5" s="9"/>
      <c r="B5" s="10" t="s">
        <v>6</v>
      </c>
      <c r="C5" s="13">
        <v>547221.42000000004</v>
      </c>
    </row>
    <row r="6" spans="1:4" ht="15.75" x14ac:dyDescent="0.25">
      <c r="A6" s="9"/>
      <c r="B6" s="10" t="s">
        <v>7</v>
      </c>
      <c r="C6" s="13">
        <v>1245798.71</v>
      </c>
    </row>
    <row r="7" spans="1:4" ht="16.5" x14ac:dyDescent="0.25">
      <c r="A7" s="2" t="s">
        <v>0</v>
      </c>
      <c r="B7" s="3" t="s">
        <v>1</v>
      </c>
      <c r="C7" s="14" t="s">
        <v>2</v>
      </c>
    </row>
    <row r="8" spans="1:4" ht="47.25" x14ac:dyDescent="0.25">
      <c r="A8" s="3">
        <v>1</v>
      </c>
      <c r="B8" s="5" t="s">
        <v>18</v>
      </c>
      <c r="C8" s="15">
        <v>397000</v>
      </c>
    </row>
    <row r="9" spans="1:4" ht="31.5" x14ac:dyDescent="0.25">
      <c r="A9" s="3">
        <v>2</v>
      </c>
      <c r="B9" s="5" t="s">
        <v>19</v>
      </c>
      <c r="C9" s="16">
        <v>132268</v>
      </c>
    </row>
    <row r="10" spans="1:4" ht="21.75" customHeight="1" x14ac:dyDescent="0.25">
      <c r="A10" s="3">
        <v>3</v>
      </c>
      <c r="B10" s="6" t="s">
        <v>11</v>
      </c>
      <c r="C10" s="16">
        <v>48000</v>
      </c>
    </row>
    <row r="11" spans="1:4" ht="15.75" x14ac:dyDescent="0.25">
      <c r="A11" s="3">
        <v>5</v>
      </c>
      <c r="B11" s="5" t="s">
        <v>16</v>
      </c>
      <c r="C11" s="15">
        <v>5000</v>
      </c>
    </row>
    <row r="12" spans="1:4" ht="31.5" x14ac:dyDescent="0.25">
      <c r="A12" s="3">
        <v>6</v>
      </c>
      <c r="B12" s="6" t="s">
        <v>28</v>
      </c>
      <c r="C12" s="15">
        <v>1500</v>
      </c>
    </row>
    <row r="13" spans="1:4" ht="21.75" customHeight="1" x14ac:dyDescent="0.25">
      <c r="A13" s="3">
        <v>7</v>
      </c>
      <c r="B13" s="5" t="s">
        <v>20</v>
      </c>
      <c r="C13" s="16">
        <v>133219</v>
      </c>
    </row>
    <row r="14" spans="1:4" ht="15.75" x14ac:dyDescent="0.25">
      <c r="A14" s="3">
        <v>8</v>
      </c>
      <c r="B14" s="5" t="s">
        <v>21</v>
      </c>
      <c r="C14" s="15">
        <v>825</v>
      </c>
    </row>
    <row r="15" spans="1:4" ht="15.75" x14ac:dyDescent="0.25">
      <c r="A15" s="3">
        <v>9</v>
      </c>
      <c r="B15" s="5" t="s">
        <v>4</v>
      </c>
      <c r="C15" s="17">
        <v>66990</v>
      </c>
    </row>
    <row r="16" spans="1:4" ht="15.75" x14ac:dyDescent="0.25">
      <c r="A16" s="3">
        <v>10</v>
      </c>
      <c r="B16" s="5" t="s">
        <v>17</v>
      </c>
      <c r="C16" s="17">
        <v>33264</v>
      </c>
      <c r="D16" s="8"/>
    </row>
    <row r="17" spans="1:5" ht="31.5" x14ac:dyDescent="0.25">
      <c r="A17" s="3">
        <v>12</v>
      </c>
      <c r="B17" s="5" t="s">
        <v>22</v>
      </c>
      <c r="C17" s="16">
        <v>998.69</v>
      </c>
      <c r="E17" s="4"/>
    </row>
    <row r="18" spans="1:5" ht="31.5" x14ac:dyDescent="0.25">
      <c r="A18" s="3">
        <v>13</v>
      </c>
      <c r="B18" s="5" t="s">
        <v>3</v>
      </c>
      <c r="C18" s="16">
        <v>7374.45</v>
      </c>
    </row>
    <row r="19" spans="1:5" ht="15.75" x14ac:dyDescent="0.25">
      <c r="A19" s="3">
        <v>14</v>
      </c>
      <c r="B19" s="5" t="s">
        <v>25</v>
      </c>
      <c r="C19" s="16">
        <f>SUM(C20:C28)</f>
        <v>35839</v>
      </c>
    </row>
    <row r="20" spans="1:5" ht="15.75" x14ac:dyDescent="0.25">
      <c r="A20" s="1"/>
      <c r="B20" s="5" t="s">
        <v>5</v>
      </c>
      <c r="C20" s="16">
        <v>1950</v>
      </c>
    </row>
    <row r="21" spans="1:5" ht="15.75" x14ac:dyDescent="0.25">
      <c r="A21" s="1"/>
      <c r="B21" s="5" t="s">
        <v>23</v>
      </c>
      <c r="C21" s="16">
        <v>9548</v>
      </c>
    </row>
    <row r="22" spans="1:5" ht="31.5" x14ac:dyDescent="0.25">
      <c r="A22" s="1"/>
      <c r="B22" s="5" t="s">
        <v>26</v>
      </c>
      <c r="C22" s="16">
        <v>14000</v>
      </c>
    </row>
    <row r="23" spans="1:5" ht="15.75" x14ac:dyDescent="0.25">
      <c r="A23" s="1"/>
      <c r="B23" s="5" t="s">
        <v>9</v>
      </c>
      <c r="C23" s="16">
        <v>390</v>
      </c>
    </row>
    <row r="24" spans="1:5" s="8" customFormat="1" ht="15.75" x14ac:dyDescent="0.25">
      <c r="A24" s="7"/>
      <c r="B24" s="5" t="s">
        <v>15</v>
      </c>
      <c r="C24" s="16">
        <v>8390</v>
      </c>
    </row>
    <row r="25" spans="1:5" s="8" customFormat="1" ht="15.75" x14ac:dyDescent="0.25">
      <c r="A25" s="7"/>
      <c r="B25" s="5" t="s">
        <v>27</v>
      </c>
      <c r="C25" s="16">
        <v>835</v>
      </c>
    </row>
    <row r="26" spans="1:5" s="8" customFormat="1" ht="15.75" x14ac:dyDescent="0.25">
      <c r="A26" s="7"/>
      <c r="B26" s="5" t="s">
        <v>12</v>
      </c>
      <c r="C26" s="16">
        <v>270</v>
      </c>
    </row>
    <row r="27" spans="1:5" s="8" customFormat="1" ht="15.75" x14ac:dyDescent="0.25">
      <c r="A27" s="7"/>
      <c r="B27" s="5" t="s">
        <v>24</v>
      </c>
      <c r="C27" s="16">
        <v>250</v>
      </c>
    </row>
    <row r="28" spans="1:5" s="8" customFormat="1" ht="15.75" x14ac:dyDescent="0.25">
      <c r="A28" s="7"/>
      <c r="B28" s="5" t="s">
        <v>14</v>
      </c>
      <c r="C28" s="16">
        <v>206</v>
      </c>
    </row>
    <row r="29" spans="1:5" ht="16.5" x14ac:dyDescent="0.25">
      <c r="A29" s="1"/>
      <c r="B29" s="11" t="s">
        <v>13</v>
      </c>
      <c r="C29" s="18">
        <f>C8+C9+C10+C11+C12+C13+C14+C15+C16+C17+C18+C19</f>
        <v>862278.1399999999</v>
      </c>
    </row>
    <row r="30" spans="1:5" ht="16.5" x14ac:dyDescent="0.25">
      <c r="A30" s="1"/>
      <c r="B30" s="11" t="s">
        <v>8</v>
      </c>
      <c r="C30" s="18">
        <f>C5+C6-C29</f>
        <v>930741.99</v>
      </c>
      <c r="E30" s="12"/>
    </row>
  </sheetData>
  <mergeCells count="1">
    <mergeCell ref="A2:C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2020-10-04T18:34:20Z</dcterms:modified>
</cp:coreProperties>
</file>