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0" i="1" l="1"/>
  <c r="C26" i="1" l="1"/>
  <c r="C27" i="1" s="1"/>
</calcChain>
</file>

<file path=xl/sharedStrings.xml><?xml version="1.0" encoding="utf-8"?>
<sst xmlns="http://schemas.openxmlformats.org/spreadsheetml/2006/main" count="26" uniqueCount="26">
  <si>
    <t>№ п/п</t>
  </si>
  <si>
    <t>Статья расхода</t>
  </si>
  <si>
    <t>Сумма</t>
  </si>
  <si>
    <t>Уборка территории у контейнера</t>
  </si>
  <si>
    <t>Налоги с ФОТ (30,2%)</t>
  </si>
  <si>
    <t>Обслуживание банковского счета (банковское обслуживание счета, комиссии банка за перевод денежных средств)</t>
  </si>
  <si>
    <t xml:space="preserve">Заработная плата </t>
  </si>
  <si>
    <r>
      <t>Вывоз мусора и бытовых отходов, крупногабаритный мусор</t>
    </r>
    <r>
      <rPr>
        <sz val="12"/>
        <color theme="1"/>
        <rFont val="Times New Roman"/>
        <family val="1"/>
        <charset val="204"/>
      </rPr>
      <t xml:space="preserve"> </t>
    </r>
  </si>
  <si>
    <t>ИТОГО израсходовано</t>
  </si>
  <si>
    <t>Отчет по расходам денежных средств за сентябрь 2020 года</t>
  </si>
  <si>
    <t>Остаток денежных средств на 01.10.2020 г.</t>
  </si>
  <si>
    <t>Сальдо на 01.09.2020г.</t>
  </si>
  <si>
    <t>работа автокрана по складированию ж/б пасенков около сторожки</t>
  </si>
  <si>
    <t>Приход на 01.10.2020г.</t>
  </si>
  <si>
    <t>электромонтажные работы по демонтажу и монтажу светильников уличного освещения</t>
  </si>
  <si>
    <t>Аварийные работы по восстановлению высоковольтной ЛЭП после урагана</t>
  </si>
  <si>
    <t>работа сварщика по строительству вольера для собаки у сторожки и забора на въезде в СНТ</t>
  </si>
  <si>
    <t>Ремонт дорог (отсыпка асфальтовой крошкой, работа трактора по выравниванию на ул.Удачная, ул.Озёрная, ул.Чехова)</t>
  </si>
  <si>
    <t xml:space="preserve">Мобильная связь (оплата тлф. председателя, бухгалтера, отв. за электрохозяйство, сторожа, шлагбаум) </t>
  </si>
  <si>
    <t xml:space="preserve">Оплата потребленной электроэнергии за август </t>
  </si>
  <si>
    <t>Непроизводственные расходы (корм собаки)</t>
  </si>
  <si>
    <t>Подоходный налог(13%)</t>
  </si>
  <si>
    <t>Транспортные расходы (оплата бензина  в связи с использованием личного автомобиля в служебных целях)</t>
  </si>
  <si>
    <t>канцелярские товары</t>
  </si>
  <si>
    <t>Прочие затраты в т.ч.:</t>
  </si>
  <si>
    <t>приобретение материалов для строительства вольера для собаки и забора на въезде в СНТ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</si>
</sst>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/>
    <xf numFmtId="4" fontId="5" fillId="0" borderId="0" xfId="0" applyNumberFormat="1" applyFont="1"/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topLeftCell="A10" workbookViewId="0">
      <selection activeCell="E20" sqref="E20"/>
    </sheetView>
  </sheetViews>
  <sheetFormatPr defaultRowHeight="15" x14ac:dyDescent="0.25"/>
  <cols>
    <col min="1" max="1" width="6" customWidth="1"/>
    <col min="2" max="2" width="63.140625" customWidth="1"/>
    <col min="3" max="3" width="16.7109375" customWidth="1"/>
    <col min="4" max="4" width="11.85546875" customWidth="1"/>
    <col min="5" max="5" width="10" bestFit="1" customWidth="1"/>
  </cols>
  <sheetData>
    <row r="2" spans="1:4" ht="18.75" x14ac:dyDescent="0.3">
      <c r="A2" s="19" t="s">
        <v>9</v>
      </c>
      <c r="B2" s="19"/>
      <c r="C2" s="19"/>
    </row>
    <row r="5" spans="1:4" ht="15.75" x14ac:dyDescent="0.25">
      <c r="A5" s="9"/>
      <c r="B5" s="10" t="s">
        <v>11</v>
      </c>
      <c r="C5" s="11">
        <v>930741.99</v>
      </c>
      <c r="D5" s="15"/>
    </row>
    <row r="6" spans="1:4" ht="15.75" x14ac:dyDescent="0.25">
      <c r="A6" s="9"/>
      <c r="B6" s="10" t="s">
        <v>13</v>
      </c>
      <c r="C6" s="11">
        <v>584037.71</v>
      </c>
      <c r="D6" s="14"/>
    </row>
    <row r="7" spans="1:4" ht="16.5" x14ac:dyDescent="0.25">
      <c r="A7" s="2" t="s">
        <v>0</v>
      </c>
      <c r="B7" s="3" t="s">
        <v>1</v>
      </c>
      <c r="C7" s="3" t="s">
        <v>2</v>
      </c>
      <c r="D7" s="7"/>
    </row>
    <row r="8" spans="1:4" ht="47.25" x14ac:dyDescent="0.25">
      <c r="A8" s="3">
        <v>1</v>
      </c>
      <c r="B8" s="5" t="s">
        <v>17</v>
      </c>
      <c r="C8" s="16">
        <v>377250</v>
      </c>
      <c r="D8" s="7"/>
    </row>
    <row r="9" spans="1:4" ht="31.5" x14ac:dyDescent="0.25">
      <c r="A9" s="3">
        <v>2</v>
      </c>
      <c r="B9" s="5" t="s">
        <v>15</v>
      </c>
      <c r="C9" s="8">
        <v>20666</v>
      </c>
      <c r="D9" s="7"/>
    </row>
    <row r="10" spans="1:4" ht="21.75" customHeight="1" x14ac:dyDescent="0.25">
      <c r="A10" s="3">
        <v>3</v>
      </c>
      <c r="B10" s="6" t="s">
        <v>7</v>
      </c>
      <c r="C10" s="8">
        <v>52000</v>
      </c>
      <c r="D10" s="7"/>
    </row>
    <row r="11" spans="1:4" ht="15.75" x14ac:dyDescent="0.25">
      <c r="A11" s="3">
        <v>4</v>
      </c>
      <c r="B11" s="5" t="s">
        <v>3</v>
      </c>
      <c r="C11" s="16">
        <v>1000</v>
      </c>
      <c r="D11" s="7"/>
    </row>
    <row r="12" spans="1:4" ht="31.5" x14ac:dyDescent="0.25">
      <c r="A12" s="3">
        <v>5</v>
      </c>
      <c r="B12" s="6" t="s">
        <v>18</v>
      </c>
      <c r="C12" s="16">
        <v>2300</v>
      </c>
      <c r="D12" s="7"/>
    </row>
    <row r="13" spans="1:4" ht="21.75" customHeight="1" x14ac:dyDescent="0.25">
      <c r="A13" s="3">
        <v>6</v>
      </c>
      <c r="B13" s="5" t="s">
        <v>19</v>
      </c>
      <c r="C13" s="8">
        <v>138035</v>
      </c>
      <c r="D13" s="7"/>
    </row>
    <row r="14" spans="1:4" ht="15.75" x14ac:dyDescent="0.25">
      <c r="A14" s="3">
        <v>7</v>
      </c>
      <c r="B14" s="5" t="s">
        <v>20</v>
      </c>
      <c r="C14" s="16">
        <v>644</v>
      </c>
      <c r="D14" s="7"/>
    </row>
    <row r="15" spans="1:4" ht="15.75" x14ac:dyDescent="0.25">
      <c r="A15" s="3">
        <v>8</v>
      </c>
      <c r="B15" s="5" t="s">
        <v>6</v>
      </c>
      <c r="C15" s="17">
        <v>55680</v>
      </c>
      <c r="D15" s="7"/>
    </row>
    <row r="16" spans="1:4" ht="15.75" x14ac:dyDescent="0.25">
      <c r="A16" s="3">
        <v>9</v>
      </c>
      <c r="B16" s="5" t="s">
        <v>4</v>
      </c>
      <c r="C16" s="17">
        <v>19328</v>
      </c>
      <c r="D16" s="7"/>
    </row>
    <row r="17" spans="1:5" ht="15.75" x14ac:dyDescent="0.25">
      <c r="A17" s="3">
        <v>10</v>
      </c>
      <c r="B17" s="5" t="s">
        <v>21</v>
      </c>
      <c r="C17" s="17">
        <v>8320</v>
      </c>
      <c r="D17" s="7"/>
    </row>
    <row r="18" spans="1:5" ht="31.5" x14ac:dyDescent="0.25">
      <c r="A18" s="3">
        <v>11</v>
      </c>
      <c r="B18" s="5" t="s">
        <v>22</v>
      </c>
      <c r="C18" s="8">
        <v>1000.34</v>
      </c>
      <c r="D18" s="7"/>
      <c r="E18" s="4"/>
    </row>
    <row r="19" spans="1:5" ht="31.5" x14ac:dyDescent="0.25">
      <c r="A19" s="3">
        <v>12</v>
      </c>
      <c r="B19" s="5" t="s">
        <v>5</v>
      </c>
      <c r="C19" s="8">
        <v>1987.6</v>
      </c>
      <c r="D19" s="7"/>
    </row>
    <row r="20" spans="1:5" ht="15.75" x14ac:dyDescent="0.25">
      <c r="A20" s="3">
        <v>13</v>
      </c>
      <c r="B20" s="5" t="s">
        <v>24</v>
      </c>
      <c r="C20" s="8">
        <f>SUM(C21:C25)</f>
        <v>23220</v>
      </c>
      <c r="D20" s="7"/>
    </row>
    <row r="21" spans="1:5" ht="15.75" x14ac:dyDescent="0.25">
      <c r="A21" s="1"/>
      <c r="B21" s="5" t="s">
        <v>23</v>
      </c>
      <c r="C21" s="8">
        <v>730</v>
      </c>
      <c r="D21" s="7"/>
    </row>
    <row r="22" spans="1:5" ht="31.5" x14ac:dyDescent="0.25">
      <c r="A22" s="1"/>
      <c r="B22" s="5" t="s">
        <v>14</v>
      </c>
      <c r="C22" s="8">
        <v>6000</v>
      </c>
      <c r="D22" s="7"/>
    </row>
    <row r="23" spans="1:5" ht="31.5" x14ac:dyDescent="0.25">
      <c r="A23" s="3"/>
      <c r="B23" s="5" t="s">
        <v>12</v>
      </c>
      <c r="C23" s="8">
        <v>1500</v>
      </c>
      <c r="D23" s="7"/>
    </row>
    <row r="24" spans="1:5" ht="31.5" x14ac:dyDescent="0.25">
      <c r="A24" s="3"/>
      <c r="B24" s="5" t="s">
        <v>25</v>
      </c>
      <c r="C24" s="8">
        <v>12990</v>
      </c>
      <c r="D24" s="7"/>
    </row>
    <row r="25" spans="1:5" ht="31.5" x14ac:dyDescent="0.25">
      <c r="A25" s="3"/>
      <c r="B25" s="5" t="s">
        <v>16</v>
      </c>
      <c r="C25" s="8">
        <v>2000</v>
      </c>
      <c r="D25" s="7"/>
    </row>
    <row r="26" spans="1:5" ht="16.5" x14ac:dyDescent="0.25">
      <c r="A26" s="1"/>
      <c r="B26" s="12" t="s">
        <v>8</v>
      </c>
      <c r="C26" s="18">
        <f>C8+C9+C10+C11+C12+C13+C14+C15+C16+C17+C18+C19+C20</f>
        <v>701430.94</v>
      </c>
      <c r="D26" s="7"/>
    </row>
    <row r="27" spans="1:5" ht="16.5" x14ac:dyDescent="0.25">
      <c r="A27" s="1"/>
      <c r="B27" s="12" t="s">
        <v>10</v>
      </c>
      <c r="C27" s="18">
        <f>C5+C6-C26</f>
        <v>813348.76</v>
      </c>
      <c r="D27" s="7"/>
      <c r="E27" s="13"/>
    </row>
  </sheetData>
  <mergeCells count="1"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2020-10-04T18:44:06Z</dcterms:modified>
</cp:coreProperties>
</file>